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7" i="1" l="1"/>
  <c r="F14" i="1" s="1"/>
  <c r="G7" i="1"/>
  <c r="G14" i="1" s="1"/>
  <c r="E7" i="1"/>
  <c r="E14" i="1" s="1"/>
  <c r="F17" i="1"/>
  <c r="G17" i="1"/>
  <c r="E17" i="1"/>
  <c r="F23" i="1"/>
  <c r="G23" i="1"/>
  <c r="E23" i="1"/>
  <c r="E24" i="1" l="1"/>
  <c r="G24" i="1"/>
  <c r="F24" i="1"/>
</calcChain>
</file>

<file path=xl/sharedStrings.xml><?xml version="1.0" encoding="utf-8"?>
<sst xmlns="http://schemas.openxmlformats.org/spreadsheetml/2006/main" count="62" uniqueCount="61">
  <si>
    <t>řádek</t>
  </si>
  <si>
    <t>Rok</t>
  </si>
  <si>
    <t>P1</t>
  </si>
  <si>
    <t>P2</t>
  </si>
  <si>
    <t>P3</t>
  </si>
  <si>
    <t>P4</t>
  </si>
  <si>
    <t>Pk</t>
  </si>
  <si>
    <t>P1+P2+P3+P4</t>
  </si>
  <si>
    <t>P5</t>
  </si>
  <si>
    <t>P6</t>
  </si>
  <si>
    <t>P8</t>
  </si>
  <si>
    <t>P9</t>
  </si>
  <si>
    <t>P10</t>
  </si>
  <si>
    <t>Pf</t>
  </si>
  <si>
    <t>P</t>
  </si>
  <si>
    <t>V1</t>
  </si>
  <si>
    <t>V2</t>
  </si>
  <si>
    <t>Vk</t>
  </si>
  <si>
    <t>V4</t>
  </si>
  <si>
    <t>V5</t>
  </si>
  <si>
    <t>V7</t>
  </si>
  <si>
    <t>V8</t>
  </si>
  <si>
    <t>V9</t>
  </si>
  <si>
    <t>Vf</t>
  </si>
  <si>
    <t>V</t>
  </si>
  <si>
    <t>Třída 1</t>
  </si>
  <si>
    <t>Třída 2</t>
  </si>
  <si>
    <t>Třída 3</t>
  </si>
  <si>
    <t>Třída 4</t>
  </si>
  <si>
    <t>P5 až P10</t>
  </si>
  <si>
    <t xml:space="preserve">Třída 5 </t>
  </si>
  <si>
    <t>Třída 6</t>
  </si>
  <si>
    <t>V4 až V9</t>
  </si>
  <si>
    <t>Pk + Pf</t>
  </si>
  <si>
    <t>V1 + V2</t>
  </si>
  <si>
    <t>Vk + Vf</t>
  </si>
  <si>
    <t>Daňové příjmy</t>
  </si>
  <si>
    <t>Nedaňové příjmy</t>
  </si>
  <si>
    <t>Kapitálové příjmy</t>
  </si>
  <si>
    <t>Přijaté dotace</t>
  </si>
  <si>
    <t>Příjmy celkem (po konsolidaci)</t>
  </si>
  <si>
    <t>Úvěry krátkodobé</t>
  </si>
  <si>
    <t>Úvěry dlouhodobé</t>
  </si>
  <si>
    <t>Příjem z vydání krátkodobých dluhopisů</t>
  </si>
  <si>
    <t>Příjem z vydání dlouhodobých dluhopisů</t>
  </si>
  <si>
    <t>Ostatní (aktivní likvidita)</t>
  </si>
  <si>
    <t>Přijaté úvěry a komunál. Obligace, aktivní likvidita</t>
  </si>
  <si>
    <t>KONSOLIDOVANÉ PŘÍJMY CELKEM</t>
  </si>
  <si>
    <t>Běžné (neinvestiční) dotace</t>
  </si>
  <si>
    <t>Kapitálové (investiční) výdaje</t>
  </si>
  <si>
    <t>Výdaje celkem (po konsolidaci)</t>
  </si>
  <si>
    <t>Splátka jistiny krátkodobých úvěrů</t>
  </si>
  <si>
    <t>Splátka jistiny dlouhodobých úvěrů</t>
  </si>
  <si>
    <t>Splátka jistiny krátkodobého dluhopisu</t>
  </si>
  <si>
    <t>Splátka jistiny dlouhodobého dluhopisu</t>
  </si>
  <si>
    <t>Splátky jistin úvěrů, dluhopisů, likvidita</t>
  </si>
  <si>
    <t>KONSOLIDOVANÉ VÝDAJE CELKEM</t>
  </si>
  <si>
    <t>Vyvěšeno na elektronické a vývěsní úřední desce obce:</t>
  </si>
  <si>
    <t>Sejmuto z elektronické a vývěsní desky obce:</t>
  </si>
  <si>
    <t>Schváleno zastupitelstvem obce:</t>
  </si>
  <si>
    <t>STŘEDNĚDOBÝ VÝHLED ROZPOČTU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</si>
</sst>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5" xfId="0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3" fontId="0" fillId="0" borderId="1" xfId="0" applyNumberFormat="1" applyBorder="1"/>
    <xf numFmtId="3" fontId="0" fillId="0" borderId="6" xfId="0" applyNumberFormat="1" applyBorder="1"/>
    <xf numFmtId="0" fontId="1" fillId="0" borderId="0" xfId="0" applyFont="1" applyBorder="1" applyAlignment="1">
      <alignment horizontal="center"/>
    </xf>
    <xf numFmtId="3" fontId="0" fillId="0" borderId="0" xfId="0" applyNumberFormat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4" fontId="0" fillId="0" borderId="0" xfId="0" applyNumberFormat="1"/>
    <xf numFmtId="3" fontId="1" fillId="0" borderId="6" xfId="0" applyNumberFormat="1" applyFont="1" applyBorder="1"/>
    <xf numFmtId="3" fontId="1" fillId="0" borderId="9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N13" sqref="N13"/>
    </sheetView>
  </sheetViews>
  <sheetFormatPr defaultRowHeight="15" x14ac:dyDescent="0.25"/>
  <cols>
    <col min="1" max="1" width="7.85546875" customWidth="1"/>
    <col min="2" max="2" width="18.140625" customWidth="1"/>
    <col min="3" max="3" width="46.5703125" customWidth="1"/>
    <col min="5" max="7" width="14.28515625" customWidth="1"/>
    <col min="8" max="8" width="5.85546875" customWidth="1"/>
  </cols>
  <sheetData>
    <row r="1" spans="1:8" x14ac:dyDescent="0.25">
      <c r="A1" s="23" t="s">
        <v>60</v>
      </c>
      <c r="B1" s="24"/>
      <c r="C1" s="24"/>
      <c r="D1" s="27" t="s">
        <v>0</v>
      </c>
      <c r="E1" s="29" t="s">
        <v>1</v>
      </c>
      <c r="F1" s="29"/>
      <c r="G1" s="30"/>
      <c r="H1" s="16"/>
    </row>
    <row r="2" spans="1:8" ht="15.75" thickBot="1" x14ac:dyDescent="0.3">
      <c r="A2" s="25"/>
      <c r="B2" s="26"/>
      <c r="C2" s="26"/>
      <c r="D2" s="28"/>
      <c r="E2" s="10">
        <v>2018</v>
      </c>
      <c r="F2" s="10">
        <v>2019</v>
      </c>
      <c r="G2" s="11">
        <v>2020</v>
      </c>
      <c r="H2" s="16"/>
    </row>
    <row r="3" spans="1:8" x14ac:dyDescent="0.25">
      <c r="A3" s="8" t="s">
        <v>2</v>
      </c>
      <c r="B3" s="9" t="s">
        <v>25</v>
      </c>
      <c r="C3" s="9" t="s">
        <v>36</v>
      </c>
      <c r="D3" s="9">
        <v>4010</v>
      </c>
      <c r="E3" s="12">
        <v>1940000</v>
      </c>
      <c r="F3" s="12">
        <v>2310000</v>
      </c>
      <c r="G3" s="13">
        <v>2305000</v>
      </c>
      <c r="H3" s="17"/>
    </row>
    <row r="4" spans="1:8" x14ac:dyDescent="0.25">
      <c r="A4" s="3" t="s">
        <v>3</v>
      </c>
      <c r="B4" s="1" t="s">
        <v>26</v>
      </c>
      <c r="C4" s="1" t="s">
        <v>37</v>
      </c>
      <c r="D4" s="1">
        <v>4020</v>
      </c>
      <c r="E4" s="14">
        <v>201000</v>
      </c>
      <c r="F4" s="14">
        <v>212000</v>
      </c>
      <c r="G4" s="15">
        <v>204000</v>
      </c>
      <c r="H4" s="17"/>
    </row>
    <row r="5" spans="1:8" x14ac:dyDescent="0.25">
      <c r="A5" s="3" t="s">
        <v>4</v>
      </c>
      <c r="B5" s="1" t="s">
        <v>27</v>
      </c>
      <c r="C5" s="1" t="s">
        <v>38</v>
      </c>
      <c r="D5" s="1">
        <v>4030</v>
      </c>
      <c r="E5" s="14">
        <v>378800</v>
      </c>
      <c r="F5" s="14">
        <v>3000</v>
      </c>
      <c r="G5" s="15">
        <v>4000</v>
      </c>
      <c r="H5" s="17"/>
    </row>
    <row r="6" spans="1:8" x14ac:dyDescent="0.25">
      <c r="A6" s="3" t="s">
        <v>5</v>
      </c>
      <c r="B6" s="1" t="s">
        <v>28</v>
      </c>
      <c r="C6" s="1" t="s">
        <v>39</v>
      </c>
      <c r="D6" s="1">
        <v>4040</v>
      </c>
      <c r="E6" s="14">
        <v>76200</v>
      </c>
      <c r="F6" s="14">
        <v>230000</v>
      </c>
      <c r="G6" s="15">
        <v>300000</v>
      </c>
      <c r="H6" s="17"/>
    </row>
    <row r="7" spans="1:8" x14ac:dyDescent="0.25">
      <c r="A7" s="3" t="s">
        <v>6</v>
      </c>
      <c r="B7" s="1" t="s">
        <v>7</v>
      </c>
      <c r="C7" s="1" t="s">
        <v>40</v>
      </c>
      <c r="D7" s="1"/>
      <c r="E7" s="14">
        <f>SUM(E3:E6)</f>
        <v>2596000</v>
      </c>
      <c r="F7" s="14">
        <f t="shared" ref="F7:G7" si="0">SUM(F3:F6)</f>
        <v>2755000</v>
      </c>
      <c r="G7" s="15">
        <f t="shared" si="0"/>
        <v>2813000</v>
      </c>
      <c r="H7" s="17"/>
    </row>
    <row r="8" spans="1:8" x14ac:dyDescent="0.25">
      <c r="A8" s="3" t="s">
        <v>8</v>
      </c>
      <c r="B8" s="1"/>
      <c r="C8" s="1" t="s">
        <v>41</v>
      </c>
      <c r="D8" s="1">
        <v>8113</v>
      </c>
      <c r="E8" s="14">
        <v>0</v>
      </c>
      <c r="F8" s="14">
        <v>0</v>
      </c>
      <c r="G8" s="15">
        <v>0</v>
      </c>
      <c r="H8" s="17"/>
    </row>
    <row r="9" spans="1:8" x14ac:dyDescent="0.25">
      <c r="A9" s="3" t="s">
        <v>9</v>
      </c>
      <c r="B9" s="1"/>
      <c r="C9" s="1" t="s">
        <v>42</v>
      </c>
      <c r="D9" s="1">
        <v>8123</v>
      </c>
      <c r="E9" s="14">
        <v>0</v>
      </c>
      <c r="F9" s="14">
        <v>0</v>
      </c>
      <c r="G9" s="15">
        <v>0</v>
      </c>
      <c r="H9" s="17"/>
    </row>
    <row r="10" spans="1:8" x14ac:dyDescent="0.25">
      <c r="A10" s="3" t="s">
        <v>10</v>
      </c>
      <c r="B10" s="1"/>
      <c r="C10" s="1" t="s">
        <v>43</v>
      </c>
      <c r="D10" s="1">
        <v>8111</v>
      </c>
      <c r="E10" s="14">
        <v>0</v>
      </c>
      <c r="F10" s="14">
        <v>0</v>
      </c>
      <c r="G10" s="15">
        <v>0</v>
      </c>
      <c r="H10" s="17"/>
    </row>
    <row r="11" spans="1:8" x14ac:dyDescent="0.25">
      <c r="A11" s="3" t="s">
        <v>11</v>
      </c>
      <c r="B11" s="1"/>
      <c r="C11" s="1" t="s">
        <v>44</v>
      </c>
      <c r="D11" s="1">
        <v>8111</v>
      </c>
      <c r="E11" s="14">
        <v>0</v>
      </c>
      <c r="F11" s="14">
        <v>0</v>
      </c>
      <c r="G11" s="15">
        <v>0</v>
      </c>
      <c r="H11" s="17"/>
    </row>
    <row r="12" spans="1:8" x14ac:dyDescent="0.25">
      <c r="A12" s="3" t="s">
        <v>12</v>
      </c>
      <c r="B12" s="1"/>
      <c r="C12" s="1" t="s">
        <v>45</v>
      </c>
      <c r="D12" s="1"/>
      <c r="E12" s="14">
        <v>0</v>
      </c>
      <c r="F12" s="14">
        <v>0</v>
      </c>
      <c r="G12" s="15">
        <v>0</v>
      </c>
      <c r="H12" s="17"/>
    </row>
    <row r="13" spans="1:8" x14ac:dyDescent="0.25">
      <c r="A13" s="3" t="s">
        <v>13</v>
      </c>
      <c r="B13" s="1" t="s">
        <v>29</v>
      </c>
      <c r="C13" s="1" t="s">
        <v>46</v>
      </c>
      <c r="D13" s="1"/>
      <c r="E13" s="14">
        <v>0</v>
      </c>
      <c r="F13" s="14">
        <v>0</v>
      </c>
      <c r="G13" s="15">
        <v>0</v>
      </c>
      <c r="H13" s="17"/>
    </row>
    <row r="14" spans="1:8" x14ac:dyDescent="0.25">
      <c r="A14" s="4" t="s">
        <v>14</v>
      </c>
      <c r="B14" s="2" t="s">
        <v>33</v>
      </c>
      <c r="C14" s="2" t="s">
        <v>47</v>
      </c>
      <c r="D14" s="1"/>
      <c r="E14" s="18">
        <f>E7+E13</f>
        <v>2596000</v>
      </c>
      <c r="F14" s="18">
        <f t="shared" ref="F14:G14" si="1">F7+F13</f>
        <v>2755000</v>
      </c>
      <c r="G14" s="21">
        <f t="shared" si="1"/>
        <v>2813000</v>
      </c>
      <c r="H14" s="17"/>
    </row>
    <row r="15" spans="1:8" x14ac:dyDescent="0.25">
      <c r="A15" s="3" t="s">
        <v>15</v>
      </c>
      <c r="B15" s="1" t="s">
        <v>30</v>
      </c>
      <c r="C15" s="1" t="s">
        <v>48</v>
      </c>
      <c r="D15" s="1">
        <v>4210</v>
      </c>
      <c r="E15" s="14">
        <v>2261000</v>
      </c>
      <c r="F15" s="14">
        <v>2200000</v>
      </c>
      <c r="G15" s="15">
        <v>2300000</v>
      </c>
      <c r="H15" s="17"/>
    </row>
    <row r="16" spans="1:8" x14ac:dyDescent="0.25">
      <c r="A16" s="3" t="s">
        <v>16</v>
      </c>
      <c r="B16" s="1" t="s">
        <v>31</v>
      </c>
      <c r="C16" s="1" t="s">
        <v>49</v>
      </c>
      <c r="D16" s="1">
        <v>4220</v>
      </c>
      <c r="E16" s="14">
        <v>35000</v>
      </c>
      <c r="F16" s="14">
        <v>255000</v>
      </c>
      <c r="G16" s="15">
        <v>213000</v>
      </c>
      <c r="H16" s="17"/>
    </row>
    <row r="17" spans="1:8" x14ac:dyDescent="0.25">
      <c r="A17" s="3" t="s">
        <v>17</v>
      </c>
      <c r="B17" s="1" t="s">
        <v>34</v>
      </c>
      <c r="C17" s="1" t="s">
        <v>50</v>
      </c>
      <c r="D17" s="1"/>
      <c r="E17" s="14">
        <f>SUM(E15:E16)</f>
        <v>2296000</v>
      </c>
      <c r="F17" s="14">
        <f t="shared" ref="F17:G17" si="2">SUM(F15:F16)</f>
        <v>2455000</v>
      </c>
      <c r="G17" s="15">
        <f t="shared" si="2"/>
        <v>2513000</v>
      </c>
      <c r="H17" s="17"/>
    </row>
    <row r="18" spans="1:8" x14ac:dyDescent="0.25">
      <c r="A18" s="3" t="s">
        <v>18</v>
      </c>
      <c r="B18" s="1"/>
      <c r="C18" s="1" t="s">
        <v>51</v>
      </c>
      <c r="D18" s="1">
        <v>8114</v>
      </c>
      <c r="E18" s="14">
        <v>0</v>
      </c>
      <c r="F18" s="14">
        <v>0</v>
      </c>
      <c r="G18" s="15">
        <v>0</v>
      </c>
      <c r="H18" s="17"/>
    </row>
    <row r="19" spans="1:8" x14ac:dyDescent="0.25">
      <c r="A19" s="3" t="s">
        <v>19</v>
      </c>
      <c r="B19" s="1"/>
      <c r="C19" s="1" t="s">
        <v>52</v>
      </c>
      <c r="D19" s="1">
        <v>8124</v>
      </c>
      <c r="E19" s="14">
        <v>300000</v>
      </c>
      <c r="F19" s="14">
        <v>300000</v>
      </c>
      <c r="G19" s="15">
        <v>300000</v>
      </c>
      <c r="H19" s="17"/>
    </row>
    <row r="20" spans="1:8" x14ac:dyDescent="0.25">
      <c r="A20" s="3" t="s">
        <v>20</v>
      </c>
      <c r="B20" s="1"/>
      <c r="C20" s="1" t="s">
        <v>53</v>
      </c>
      <c r="D20" s="1">
        <v>8112</v>
      </c>
      <c r="E20" s="14">
        <v>0</v>
      </c>
      <c r="F20" s="14">
        <v>0</v>
      </c>
      <c r="G20" s="15">
        <v>0</v>
      </c>
      <c r="H20" s="17"/>
    </row>
    <row r="21" spans="1:8" x14ac:dyDescent="0.25">
      <c r="A21" s="3" t="s">
        <v>21</v>
      </c>
      <c r="B21" s="1"/>
      <c r="C21" s="1" t="s">
        <v>54</v>
      </c>
      <c r="D21" s="1">
        <v>8122</v>
      </c>
      <c r="E21" s="14">
        <v>0</v>
      </c>
      <c r="F21" s="14">
        <v>0</v>
      </c>
      <c r="G21" s="15">
        <v>0</v>
      </c>
      <c r="H21" s="17"/>
    </row>
    <row r="22" spans="1:8" x14ac:dyDescent="0.25">
      <c r="A22" s="3" t="s">
        <v>22</v>
      </c>
      <c r="B22" s="1"/>
      <c r="C22" s="1" t="s">
        <v>45</v>
      </c>
      <c r="D22" s="1"/>
      <c r="E22" s="14">
        <v>0</v>
      </c>
      <c r="F22" s="14">
        <v>0</v>
      </c>
      <c r="G22" s="15">
        <v>0</v>
      </c>
      <c r="H22" s="17"/>
    </row>
    <row r="23" spans="1:8" x14ac:dyDescent="0.25">
      <c r="A23" s="3" t="s">
        <v>23</v>
      </c>
      <c r="B23" s="1" t="s">
        <v>32</v>
      </c>
      <c r="C23" s="1" t="s">
        <v>55</v>
      </c>
      <c r="D23" s="1"/>
      <c r="E23" s="14">
        <f>SUM(E18:E22)</f>
        <v>300000</v>
      </c>
      <c r="F23" s="14">
        <f t="shared" ref="F23:G23" si="3">SUM(F18:F22)</f>
        <v>300000</v>
      </c>
      <c r="G23" s="15">
        <f t="shared" si="3"/>
        <v>300000</v>
      </c>
      <c r="H23" s="17"/>
    </row>
    <row r="24" spans="1:8" ht="15.75" thickBot="1" x14ac:dyDescent="0.3">
      <c r="A24" s="5" t="s">
        <v>24</v>
      </c>
      <c r="B24" s="6" t="s">
        <v>35</v>
      </c>
      <c r="C24" s="6" t="s">
        <v>56</v>
      </c>
      <c r="D24" s="7"/>
      <c r="E24" s="19">
        <f>E17+E23</f>
        <v>2596000</v>
      </c>
      <c r="F24" s="19">
        <f t="shared" ref="F24:G24" si="4">F17+F23</f>
        <v>2755000</v>
      </c>
      <c r="G24" s="22">
        <f t="shared" si="4"/>
        <v>2813000</v>
      </c>
      <c r="H24" s="17"/>
    </row>
    <row r="26" spans="1:8" x14ac:dyDescent="0.25">
      <c r="C26" t="s">
        <v>57</v>
      </c>
      <c r="E26" s="20">
        <v>43075</v>
      </c>
    </row>
    <row r="27" spans="1:8" x14ac:dyDescent="0.25">
      <c r="C27" t="s">
        <v>58</v>
      </c>
      <c r="E27" s="20">
        <v>44196</v>
      </c>
    </row>
    <row r="29" spans="1:8" x14ac:dyDescent="0.25">
      <c r="C29" t="s">
        <v>59</v>
      </c>
      <c r="E29" s="20">
        <v>43073</v>
      </c>
    </row>
  </sheetData>
  <mergeCells count="3">
    <mergeCell ref="A1:C2"/>
    <mergeCell ref="D1:D2"/>
    <mergeCell ref="E1:G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2018-04-16T17:13:26Z</cp:lastPrinted>
  <dcterms:created xsi:type="dcterms:W3CDTF">2017-11-13T17:55:29Z</dcterms:created>
  <dcterms:modified xsi:type="dcterms:W3CDTF">2018-04-16T17:15:01Z</dcterms:modified>
</cp:coreProperties>
</file>